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<sst xmlns="http://schemas.openxmlformats.org/spreadsheetml/2006/main" count="196" uniqueCount="61">
  <si>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</si>
  <si>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</si>
  <si>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</si>
  <si>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</si>
  <si>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</si>
  <si>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</si>
  <si>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</si>
  <si>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</si>
  <si>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</si>
  <si>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</si>
  <si>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</si>
  <si>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</si>
  <si>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</si>
  <si>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Попова</t>
  </si>
  <si>
    <t>01.08.2012 г.</t>
  </si>
  <si>
    <t>ИТОГО ПО ДОМУ</t>
  </si>
  <si>
    <t>февраль 2018г.</t>
  </si>
  <si>
    <t>Вид работ</t>
  </si>
  <si>
    <t>Место проведения работ</t>
  </si>
  <si>
    <t>смена трубопровода ХВС</t>
  </si>
  <si>
    <t>Попова 4</t>
  </si>
  <si>
    <t>подвал</t>
  </si>
  <si>
    <t>Май 2018г</t>
  </si>
  <si>
    <t>Смена трубопровода ф32мм</t>
  </si>
  <si>
    <t>кв.35-38 ХВС п-п</t>
  </si>
  <si>
    <t>Установка информационной таблички</t>
  </si>
  <si>
    <t>Попова, 4</t>
  </si>
  <si>
    <t>Ремонт уличного освещения</t>
  </si>
  <si>
    <t>Июль 2018г</t>
  </si>
  <si>
    <t xml:space="preserve">Установка автоматических выключателей </t>
  </si>
  <si>
    <t>кв.33</t>
  </si>
  <si>
    <t>Август 2018г</t>
  </si>
  <si>
    <t>Приварка фланцев ф 80мм,смена крана шарового ф 80 мм</t>
  </si>
  <si>
    <t>сентябрь 2018г.</t>
  </si>
  <si>
    <t>Ремонт оборудование в МОП (смена кнопки выхода)</t>
  </si>
  <si>
    <t>Смена крана шарового ф 15,20 мм</t>
  </si>
  <si>
    <t>Попова,4</t>
  </si>
  <si>
    <t>Октябрь 2018</t>
  </si>
  <si>
    <t>укрепление температурного шва</t>
  </si>
  <si>
    <t>промывка системы ЦО</t>
  </si>
  <si>
    <t xml:space="preserve">проверка технического состояния вент.каналов </t>
  </si>
  <si>
    <t>кв.1,2,3,5,6,7,9,10,11,12,14,15,16,17,18,19,22,23,25,29,30,32,33,34</t>
  </si>
  <si>
    <t>декабрь 2018г.</t>
  </si>
  <si>
    <t>устройство мусорного контейнера на территории двора жилого дома</t>
  </si>
  <si>
    <t>Январь 2018 г.</t>
  </si>
  <si>
    <t xml:space="preserve">Т/о УУТЭ ЦО </t>
  </si>
  <si>
    <t>Укрепление опор металлических под трубы ХВС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</si>
  <si>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</si>
  <si>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</si>
  <si>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</si>
  <si>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</si>
  <si>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Апрель 2018 г</t>
  </si>
  <si>
    <t>слив воды из системы</t>
  </si>
  <si>
    <t>кв. 26</t>
  </si>
  <si>
    <t>Окраска деревьев и ж/б бордюров</t>
  </si>
  <si>
    <t>Июнь 2018г</t>
  </si>
  <si>
    <t>Сентябрь 2018г.</t>
  </si>
  <si>
    <t>Укрепление трубопровода ХВС</t>
  </si>
  <si>
    <t>октябрь 2018г.</t>
  </si>
  <si>
    <t>ноябрь 2018г.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</si>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</sst>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97">
          <cell r="E597">
            <v>4090.79</v>
          </cell>
          <cell r="F597">
            <v>-33198.56</v>
          </cell>
          <cell r="G597">
            <v>99827.64</v>
          </cell>
          <cell r="H597">
            <v>100169.61</v>
          </cell>
          <cell r="I597">
            <v>262071.40999999997</v>
          </cell>
          <cell r="J597">
            <v>-195100.36</v>
          </cell>
          <cell r="K597">
            <v>3748.8199999999924</v>
          </cell>
        </row>
        <row r="598"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E599">
            <v>0</v>
          </cell>
          <cell r="F599">
            <v>6240</v>
          </cell>
          <cell r="G599">
            <v>0</v>
          </cell>
          <cell r="H599">
            <v>0</v>
          </cell>
          <cell r="I599">
            <v>0</v>
          </cell>
          <cell r="J599">
            <v>6240</v>
          </cell>
          <cell r="K599">
            <v>0</v>
          </cell>
        </row>
        <row r="600"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4">
          <cell r="E604">
            <v>2688.6</v>
          </cell>
          <cell r="F604">
            <v>-59550.44</v>
          </cell>
          <cell r="G604">
            <v>27065.17</v>
          </cell>
          <cell r="H604">
            <v>27043.89</v>
          </cell>
          <cell r="I604">
            <v>14202.439999999999</v>
          </cell>
          <cell r="J604">
            <v>-46708.990000000005</v>
          </cell>
          <cell r="K604">
            <v>2709.8799999999974</v>
          </cell>
        </row>
        <row r="605">
          <cell r="E605">
            <v>1267.49</v>
          </cell>
          <cell r="F605">
            <v>-1267.49</v>
          </cell>
          <cell r="G605">
            <v>42681.57</v>
          </cell>
          <cell r="H605">
            <v>42882.21</v>
          </cell>
          <cell r="I605">
            <v>8536.309999999998</v>
          </cell>
          <cell r="J605">
            <v>33078.41</v>
          </cell>
          <cell r="K605">
            <v>1066.8499999999985</v>
          </cell>
        </row>
        <row r="606">
          <cell r="E606">
            <v>-117.37</v>
          </cell>
          <cell r="F606">
            <v>-8691.5</v>
          </cell>
          <cell r="G606">
            <v>13278.69</v>
          </cell>
          <cell r="H606">
            <v>13341.14</v>
          </cell>
          <cell r="I606">
            <v>0</v>
          </cell>
          <cell r="J606">
            <v>4649.639999999999</v>
          </cell>
          <cell r="K606">
            <v>-179.8199999999997</v>
          </cell>
        </row>
        <row r="607">
          <cell r="E607">
            <v>-7.81</v>
          </cell>
          <cell r="F607">
            <v>-10286.98</v>
          </cell>
          <cell r="G607">
            <v>1185.56</v>
          </cell>
          <cell r="H607">
            <v>1191.1799999999998</v>
          </cell>
          <cell r="I607">
            <v>10685.52</v>
          </cell>
          <cell r="J607">
            <v>-19781.32</v>
          </cell>
          <cell r="K607">
            <v>-13.429999999999836</v>
          </cell>
        </row>
        <row r="608">
          <cell r="E608">
            <v>113.18</v>
          </cell>
          <cell r="F608">
            <v>7041.58</v>
          </cell>
          <cell r="G608">
            <v>2418.58</v>
          </cell>
          <cell r="H608">
            <v>2429.99</v>
          </cell>
          <cell r="I608">
            <v>0</v>
          </cell>
          <cell r="J608">
            <v>9471.57</v>
          </cell>
          <cell r="K608">
            <v>101.76999999999998</v>
          </cell>
        </row>
        <row r="609">
          <cell r="E609">
            <v>3.42</v>
          </cell>
          <cell r="F609">
            <v>382.1</v>
          </cell>
          <cell r="G609">
            <v>71.12</v>
          </cell>
          <cell r="H609">
            <v>71.46999999999998</v>
          </cell>
          <cell r="I609">
            <v>0</v>
          </cell>
          <cell r="J609">
            <v>453.57</v>
          </cell>
          <cell r="K609">
            <v>3.0700000000000216</v>
          </cell>
        </row>
        <row r="610">
          <cell r="E610">
            <v>518.48</v>
          </cell>
          <cell r="F610">
            <v>-518.48</v>
          </cell>
          <cell r="G610">
            <v>22526.370000000003</v>
          </cell>
          <cell r="H610">
            <v>22632.25</v>
          </cell>
          <cell r="I610">
            <v>4505.270000000004</v>
          </cell>
          <cell r="J610">
            <v>17608.499999999996</v>
          </cell>
          <cell r="K610">
            <v>412.6000000000022</v>
          </cell>
        </row>
        <row r="611">
          <cell r="E611">
            <v>388.79</v>
          </cell>
          <cell r="F611">
            <v>-129838.3</v>
          </cell>
          <cell r="G611">
            <v>8299.17</v>
          </cell>
          <cell r="H611">
            <v>8338.199999999999</v>
          </cell>
          <cell r="I611">
            <v>30399.464600000003</v>
          </cell>
          <cell r="J611">
            <v>-151899.5646</v>
          </cell>
          <cell r="K611">
            <v>349.76000000000204</v>
          </cell>
        </row>
        <row r="612">
          <cell r="E612">
            <v>101.2</v>
          </cell>
          <cell r="F612">
            <v>-63827.95</v>
          </cell>
          <cell r="G612">
            <v>2157.79</v>
          </cell>
          <cell r="H612">
            <v>2167.9399999999996</v>
          </cell>
          <cell r="I612">
            <v>0</v>
          </cell>
          <cell r="J612">
            <v>-61660.009999999995</v>
          </cell>
          <cell r="K612">
            <v>91.05000000000018</v>
          </cell>
        </row>
        <row r="614">
          <cell r="E614">
            <v>1942.56</v>
          </cell>
          <cell r="F614">
            <v>-1942.66</v>
          </cell>
          <cell r="G614">
            <v>47424</v>
          </cell>
          <cell r="H614">
            <v>47586.45</v>
          </cell>
          <cell r="I614">
            <v>47424</v>
          </cell>
          <cell r="J614">
            <v>-1780.2100000000064</v>
          </cell>
          <cell r="K614">
            <v>1780.1100000000006</v>
          </cell>
        </row>
        <row r="615">
          <cell r="E615">
            <v>40.68</v>
          </cell>
          <cell r="F615">
            <v>-25387.42</v>
          </cell>
          <cell r="G615">
            <v>5940</v>
          </cell>
          <cell r="H615">
            <v>5908.610000000001</v>
          </cell>
          <cell r="I615">
            <v>5940</v>
          </cell>
          <cell r="J615">
            <v>-25418.809999999998</v>
          </cell>
          <cell r="K615">
            <v>72.06999999999971</v>
          </cell>
        </row>
        <row r="616">
          <cell r="E616">
            <v>44322.03</v>
          </cell>
          <cell r="F616">
            <v>-44322.03</v>
          </cell>
          <cell r="G616">
            <v>381228.35</v>
          </cell>
          <cell r="H616">
            <v>421873.85</v>
          </cell>
          <cell r="I616">
            <v>381228.35</v>
          </cell>
          <cell r="J616">
            <v>-3676.530000000028</v>
          </cell>
          <cell r="K616">
            <v>3676.530000000028</v>
          </cell>
        </row>
        <row r="617">
          <cell r="E617">
            <v>247.17</v>
          </cell>
          <cell r="F617">
            <v>-247.17</v>
          </cell>
          <cell r="G617">
            <v>6359.52</v>
          </cell>
          <cell r="H617">
            <v>6364.78</v>
          </cell>
          <cell r="I617">
            <v>6359.52</v>
          </cell>
          <cell r="J617">
            <v>-241.91000000000076</v>
          </cell>
          <cell r="K617">
            <v>241.91000000000076</v>
          </cell>
        </row>
        <row r="618">
          <cell r="E618">
            <v>1163.18</v>
          </cell>
          <cell r="F618">
            <v>-1163.18</v>
          </cell>
          <cell r="G618">
            <v>30787.739999999998</v>
          </cell>
          <cell r="H618">
            <v>31258.15</v>
          </cell>
          <cell r="I618">
            <v>30787.739999999998</v>
          </cell>
          <cell r="J618">
            <v>-692.7699999999968</v>
          </cell>
          <cell r="K618">
            <v>692.7699999999968</v>
          </cell>
        </row>
        <row r="619">
          <cell r="E619">
            <v>239.13</v>
          </cell>
          <cell r="F619">
            <v>-239.13</v>
          </cell>
          <cell r="G619">
            <v>7113.6</v>
          </cell>
          <cell r="H619">
            <v>7137.97</v>
          </cell>
          <cell r="I619">
            <v>7113.6</v>
          </cell>
          <cell r="J619">
            <v>-214.76000000000022</v>
          </cell>
          <cell r="K619">
            <v>214.76000000000022</v>
          </cell>
        </row>
        <row r="620">
          <cell r="E620">
            <v>1845.4</v>
          </cell>
          <cell r="F620">
            <v>-1845.4</v>
          </cell>
          <cell r="G620">
            <v>45052.8</v>
          </cell>
          <cell r="H620">
            <v>45207.119999999995</v>
          </cell>
          <cell r="I620">
            <v>45052.8</v>
          </cell>
          <cell r="J620">
            <v>-1691.080000000009</v>
          </cell>
          <cell r="K620">
            <v>1691.080000000009</v>
          </cell>
        </row>
        <row r="621">
          <cell r="E621">
            <v>2428.45</v>
          </cell>
          <cell r="F621">
            <v>-2428.45</v>
          </cell>
          <cell r="G621">
            <v>59280</v>
          </cell>
          <cell r="H621">
            <v>59483.06</v>
          </cell>
          <cell r="I621">
            <v>59280</v>
          </cell>
          <cell r="J621">
            <v>-2225.3899999999994</v>
          </cell>
          <cell r="K621">
            <v>2225.3899999999994</v>
          </cell>
        </row>
        <row r="622">
          <cell r="E622">
            <v>2000.85</v>
          </cell>
          <cell r="F622">
            <v>-2000.85</v>
          </cell>
          <cell r="G622">
            <v>48846.72</v>
          </cell>
          <cell r="H622">
            <v>49014.03</v>
          </cell>
          <cell r="I622">
            <v>48846.72</v>
          </cell>
          <cell r="J622">
            <v>-1833.5400000000009</v>
          </cell>
          <cell r="K622">
            <v>1833.5400000000009</v>
          </cell>
        </row>
        <row r="623">
          <cell r="E623">
            <v>0</v>
          </cell>
          <cell r="F623">
            <v>-4783.21</v>
          </cell>
          <cell r="G623">
            <v>0</v>
          </cell>
          <cell r="H623">
            <v>0</v>
          </cell>
          <cell r="I623">
            <v>0</v>
          </cell>
          <cell r="J623">
            <v>-4783.21</v>
          </cell>
          <cell r="K6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1" t="s">
        <v>1</v>
      </c>
      <c r="B3" s="32" t="s">
        <v>2</v>
      </c>
      <c r="C3" s="32"/>
      <c r="D3" s="33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3" t="s">
        <v>8</v>
      </c>
      <c r="J3" s="33" t="s">
        <v>9</v>
      </c>
      <c r="K3" s="33" t="s">
        <v>10</v>
      </c>
    </row>
    <row r="4" spans="1:11" ht="28.5" customHeight="1">
      <c r="A4" s="31"/>
      <c r="B4" s="5" t="s">
        <v>11</v>
      </c>
      <c r="C4" s="5" t="s">
        <v>12</v>
      </c>
      <c r="D4" s="33"/>
      <c r="E4" s="33"/>
      <c r="F4" s="34"/>
      <c r="G4" s="34"/>
      <c r="H4" s="34"/>
      <c r="I4" s="34"/>
      <c r="J4" s="34"/>
      <c r="K4" s="33"/>
    </row>
    <row r="5" spans="1:11" ht="15.75">
      <c r="A5" s="6">
        <v>19</v>
      </c>
      <c r="B5" s="7" t="s">
        <v>13</v>
      </c>
      <c r="C5" s="7">
        <v>4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3</v>
      </c>
      <c r="B6" s="10"/>
      <c r="C6" s="10"/>
      <c r="D6" s="11">
        <f>'[1]Лицевые счета домов свод'!E597</f>
        <v>4090.79</v>
      </c>
      <c r="E6" s="11">
        <f>'[1]Лицевые счета домов свод'!F597</f>
        <v>-33198.56</v>
      </c>
      <c r="F6" s="11">
        <f>'[1]Лицевые счета домов свод'!G597</f>
        <v>99827.64</v>
      </c>
      <c r="G6" s="11">
        <f>'[1]Лицевые счета домов свод'!H597</f>
        <v>100169.61</v>
      </c>
      <c r="H6" s="11">
        <f>'[1]Лицевые счета домов свод'!I597</f>
        <v>262071.40999999997</v>
      </c>
      <c r="I6" s="11">
        <f>'[1]Лицевые счета домов свод'!J597</f>
        <v>-195100.36</v>
      </c>
      <c r="J6" s="11">
        <f>'[1]Лицевые счета домов свод'!K597</f>
        <v>3748.8199999999924</v>
      </c>
      <c r="K6" s="12"/>
    </row>
    <row r="7" spans="1:11" ht="15" hidden="1">
      <c r="A7" s="10"/>
      <c r="B7" s="10"/>
      <c r="C7" s="10"/>
      <c r="D7" s="11">
        <f>'[1]Лицевые счета домов свод'!E598</f>
        <v>0</v>
      </c>
      <c r="E7" s="11">
        <f>'[1]Лицевые счета домов свод'!F598</f>
        <v>0</v>
      </c>
      <c r="F7" s="11">
        <f>'[1]Лицевые счета домов свод'!G598</f>
        <v>0</v>
      </c>
      <c r="G7" s="11">
        <f>'[1]Лицевые счета домов свод'!H598</f>
        <v>0</v>
      </c>
      <c r="H7" s="11">
        <f>'[1]Лицевые счета домов свод'!I598</f>
        <v>0</v>
      </c>
      <c r="I7" s="11">
        <f>'[1]Лицевые счета домов свод'!J598</f>
        <v>0</v>
      </c>
      <c r="J7" s="11">
        <f>'[1]Лицевые счета домов свод'!K598</f>
        <v>0</v>
      </c>
      <c r="K7" s="12"/>
    </row>
    <row r="8" spans="1:11" ht="15" hidden="1">
      <c r="A8" s="10"/>
      <c r="B8" s="10"/>
      <c r="C8" s="10"/>
      <c r="D8" s="11">
        <f>'[1]Лицевые счета домов свод'!E599</f>
        <v>0</v>
      </c>
      <c r="E8" s="11">
        <f>'[1]Лицевые счета домов свод'!F599</f>
        <v>6240</v>
      </c>
      <c r="F8" s="11">
        <f>'[1]Лицевые счета домов свод'!G599</f>
        <v>0</v>
      </c>
      <c r="G8" s="11">
        <f>'[1]Лицевые счета домов свод'!H599</f>
        <v>0</v>
      </c>
      <c r="H8" s="11">
        <f>'[1]Лицевые счета домов свод'!I599</f>
        <v>0</v>
      </c>
      <c r="I8" s="11">
        <f>'[1]Лицевые счета домов свод'!J599</f>
        <v>6240</v>
      </c>
      <c r="J8" s="11">
        <f>'[1]Лицевые счета домов свод'!K599</f>
        <v>0</v>
      </c>
      <c r="K8" s="12"/>
    </row>
    <row r="9" spans="1:11" ht="15" hidden="1">
      <c r="A9" s="10"/>
      <c r="B9" s="10"/>
      <c r="C9" s="10"/>
      <c r="D9" s="11">
        <f>'[1]Лицевые счета домов свод'!E600</f>
        <v>0</v>
      </c>
      <c r="E9" s="11">
        <f>'[1]Лицевые счета домов свод'!F600</f>
        <v>0</v>
      </c>
      <c r="F9" s="11">
        <f>'[1]Лицевые счета домов свод'!G600</f>
        <v>0</v>
      </c>
      <c r="G9" s="11">
        <f>'[1]Лицевые счета домов свод'!H600</f>
        <v>0</v>
      </c>
      <c r="H9" s="11">
        <f>'[1]Лицевые счета домов свод'!I600</f>
        <v>0</v>
      </c>
      <c r="I9" s="11">
        <f>'[1]Лицевые счета домов свод'!J600</f>
        <v>0</v>
      </c>
      <c r="J9" s="11">
        <f>'[1]Лицевые счета домов свод'!K600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свод'!E601</f>
        <v>0</v>
      </c>
      <c r="E10" s="11">
        <f>'[1]Лицевые счета домов свод'!F601</f>
        <v>0</v>
      </c>
      <c r="F10" s="11">
        <f>'[1]Лицевые счета домов свод'!G601</f>
        <v>0</v>
      </c>
      <c r="G10" s="11">
        <f>'[1]Лицевые счета домов свод'!H601</f>
        <v>0</v>
      </c>
      <c r="H10" s="11">
        <f>'[1]Лицевые счета домов свод'!I601</f>
        <v>0</v>
      </c>
      <c r="I10" s="11">
        <f>'[1]Лицевые счета домов свод'!J601</f>
        <v>0</v>
      </c>
      <c r="J10" s="11">
        <f>'[1]Лицевые счета домов свод'!K601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свод'!E602</f>
        <v>0</v>
      </c>
      <c r="E11" s="11">
        <f>'[1]Лицевые счета домов свод'!F602</f>
        <v>0</v>
      </c>
      <c r="F11" s="11">
        <f>'[1]Лицевые счета домов свод'!G602</f>
        <v>0</v>
      </c>
      <c r="G11" s="11">
        <f>'[1]Лицевые счета домов свод'!H602</f>
        <v>0</v>
      </c>
      <c r="H11" s="11">
        <f>'[1]Лицевые счета домов свод'!I602</f>
        <v>0</v>
      </c>
      <c r="I11" s="11">
        <f>'[1]Лицевые счета домов свод'!J602</f>
        <v>0</v>
      </c>
      <c r="J11" s="11">
        <f>'[1]Лицевые счета домов свод'!K602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4090.79</v>
      </c>
      <c r="E12" s="4">
        <f t="shared" si="0"/>
        <v>-26958.559999999998</v>
      </c>
      <c r="F12" s="4">
        <f t="shared" si="0"/>
        <v>99827.64</v>
      </c>
      <c r="G12" s="4">
        <f t="shared" si="0"/>
        <v>100169.61</v>
      </c>
      <c r="H12" s="4">
        <f t="shared" si="0"/>
        <v>262071.40999999997</v>
      </c>
      <c r="I12" s="4">
        <f t="shared" si="0"/>
        <v>-188860.36</v>
      </c>
      <c r="J12" s="4">
        <f t="shared" si="0"/>
        <v>3748.8199999999924</v>
      </c>
      <c r="K12" s="13"/>
    </row>
    <row r="13" spans="1:11" ht="15" hidden="1">
      <c r="A13" s="10"/>
      <c r="B13" s="10"/>
      <c r="C13" s="10"/>
      <c r="D13" s="11">
        <f>'[1]Лицевые счета домов свод'!E604</f>
        <v>2688.6</v>
      </c>
      <c r="E13" s="11">
        <f>'[1]Лицевые счета домов свод'!F604</f>
        <v>-59550.44</v>
      </c>
      <c r="F13" s="11">
        <f>'[1]Лицевые счета домов свод'!G604</f>
        <v>27065.17</v>
      </c>
      <c r="G13" s="11">
        <f>'[1]Лицевые счета домов свод'!H604</f>
        <v>27043.89</v>
      </c>
      <c r="H13" s="11">
        <f>'[1]Лицевые счета домов свод'!I604</f>
        <v>14202.439999999999</v>
      </c>
      <c r="I13" s="11">
        <f>'[1]Лицевые счета домов свод'!J604</f>
        <v>-46708.990000000005</v>
      </c>
      <c r="J13" s="11">
        <f>'[1]Лицевые счета домов свод'!K604</f>
        <v>2709.8799999999974</v>
      </c>
      <c r="K13" s="12"/>
    </row>
    <row r="14" spans="1:11" ht="15" hidden="1">
      <c r="A14" s="10"/>
      <c r="B14" s="10"/>
      <c r="C14" s="10"/>
      <c r="D14" s="11">
        <f>'[1]Лицевые счета домов свод'!E605</f>
        <v>1267.49</v>
      </c>
      <c r="E14" s="11">
        <f>'[1]Лицевые счета домов свод'!F605</f>
        <v>-1267.49</v>
      </c>
      <c r="F14" s="11">
        <f>'[1]Лицевые счета домов свод'!G605</f>
        <v>42681.57</v>
      </c>
      <c r="G14" s="11">
        <f>'[1]Лицевые счета домов свод'!H605</f>
        <v>42882.21</v>
      </c>
      <c r="H14" s="11">
        <f>'[1]Лицевые счета домов свод'!I605</f>
        <v>8536.309999999998</v>
      </c>
      <c r="I14" s="11">
        <f>'[1]Лицевые счета домов свод'!J605</f>
        <v>33078.41</v>
      </c>
      <c r="J14" s="11">
        <f>'[1]Лицевые счета домов свод'!K605</f>
        <v>1066.8499999999985</v>
      </c>
      <c r="K14" s="12"/>
    </row>
    <row r="15" spans="1:11" ht="15" hidden="1">
      <c r="A15" s="10"/>
      <c r="B15" s="10"/>
      <c r="C15" s="10"/>
      <c r="D15" s="11">
        <f>'[1]Лицевые счета домов свод'!E606</f>
        <v>-117.37</v>
      </c>
      <c r="E15" s="11">
        <f>'[1]Лицевые счета домов свод'!F606</f>
        <v>-8691.5</v>
      </c>
      <c r="F15" s="11">
        <f>'[1]Лицевые счета домов свод'!G606</f>
        <v>13278.69</v>
      </c>
      <c r="G15" s="11">
        <f>'[1]Лицевые счета домов свод'!H606</f>
        <v>13341.14</v>
      </c>
      <c r="H15" s="11">
        <f>'[1]Лицевые счета домов свод'!I606</f>
        <v>0</v>
      </c>
      <c r="I15" s="11">
        <f>'[1]Лицевые счета домов свод'!J606</f>
        <v>4649.639999999999</v>
      </c>
      <c r="J15" s="11">
        <f>'[1]Лицевые счета домов свод'!K606</f>
        <v>-179.8199999999997</v>
      </c>
      <c r="K15" s="12"/>
    </row>
    <row r="16" spans="1:11" ht="15" hidden="1">
      <c r="A16" s="10"/>
      <c r="B16" s="10"/>
      <c r="C16" s="10"/>
      <c r="D16" s="11">
        <f>'[1]Лицевые счета домов свод'!E607</f>
        <v>-7.81</v>
      </c>
      <c r="E16" s="11">
        <f>'[1]Лицевые счета домов свод'!F607</f>
        <v>-10286.98</v>
      </c>
      <c r="F16" s="11">
        <f>'[1]Лицевые счета домов свод'!G607</f>
        <v>1185.56</v>
      </c>
      <c r="G16" s="11">
        <f>'[1]Лицевые счета домов свод'!H607</f>
        <v>1191.1799999999998</v>
      </c>
      <c r="H16" s="11">
        <f>'[1]Лицевые счета домов свод'!I607</f>
        <v>10685.52</v>
      </c>
      <c r="I16" s="11">
        <f>'[1]Лицевые счета домов свод'!J607</f>
        <v>-19781.32</v>
      </c>
      <c r="J16" s="11">
        <f>'[1]Лицевые счета домов свод'!K607</f>
        <v>-13.429999999999836</v>
      </c>
      <c r="K16" s="12"/>
    </row>
    <row r="17" spans="1:11" ht="15" hidden="1">
      <c r="A17" s="10"/>
      <c r="B17" s="10"/>
      <c r="C17" s="10"/>
      <c r="D17" s="11">
        <f>'[1]Лицевые счета домов свод'!E608</f>
        <v>113.18</v>
      </c>
      <c r="E17" s="11">
        <f>'[1]Лицевые счета домов свод'!F608</f>
        <v>7041.58</v>
      </c>
      <c r="F17" s="11">
        <f>'[1]Лицевые счета домов свод'!G608</f>
        <v>2418.58</v>
      </c>
      <c r="G17" s="11">
        <f>'[1]Лицевые счета домов свод'!H608</f>
        <v>2429.99</v>
      </c>
      <c r="H17" s="11">
        <f>'[1]Лицевые счета домов свод'!I608</f>
        <v>0</v>
      </c>
      <c r="I17" s="11">
        <f>'[1]Лицевые счета домов свод'!J608</f>
        <v>9471.57</v>
      </c>
      <c r="J17" s="11">
        <f>'[1]Лицевые счета домов свод'!K608</f>
        <v>101.76999999999998</v>
      </c>
      <c r="K17" s="12"/>
    </row>
    <row r="18" spans="1:11" ht="15" hidden="1">
      <c r="A18" s="10"/>
      <c r="B18" s="10"/>
      <c r="C18" s="10"/>
      <c r="D18" s="11">
        <f>'[1]Лицевые счета домов свод'!E609</f>
        <v>3.42</v>
      </c>
      <c r="E18" s="11">
        <f>'[1]Лицевые счета домов свод'!F609</f>
        <v>382.1</v>
      </c>
      <c r="F18" s="11">
        <f>'[1]Лицевые счета домов свод'!G609</f>
        <v>71.12</v>
      </c>
      <c r="G18" s="11">
        <f>'[1]Лицевые счета домов свод'!H609</f>
        <v>71.46999999999998</v>
      </c>
      <c r="H18" s="11">
        <f>'[1]Лицевые счета домов свод'!I609</f>
        <v>0</v>
      </c>
      <c r="I18" s="11">
        <f>'[1]Лицевые счета домов свод'!J609</f>
        <v>453.57</v>
      </c>
      <c r="J18" s="11">
        <f>'[1]Лицевые счета домов свод'!K609</f>
        <v>3.0700000000000216</v>
      </c>
      <c r="K18" s="12"/>
    </row>
    <row r="19" spans="1:11" ht="15" hidden="1">
      <c r="A19" s="10"/>
      <c r="B19" s="10"/>
      <c r="C19" s="10"/>
      <c r="D19" s="11">
        <f>'[1]Лицевые счета домов свод'!E610</f>
        <v>518.48</v>
      </c>
      <c r="E19" s="11">
        <f>'[1]Лицевые счета домов свод'!F610</f>
        <v>-518.48</v>
      </c>
      <c r="F19" s="11">
        <f>'[1]Лицевые счета домов свод'!G610</f>
        <v>22526.370000000003</v>
      </c>
      <c r="G19" s="11">
        <f>'[1]Лицевые счета домов свод'!H610</f>
        <v>22632.25</v>
      </c>
      <c r="H19" s="11">
        <f>'[1]Лицевые счета домов свод'!I610</f>
        <v>4505.270000000004</v>
      </c>
      <c r="I19" s="11">
        <f>'[1]Лицевые счета домов свод'!J610</f>
        <v>17608.499999999996</v>
      </c>
      <c r="J19" s="11">
        <f>'[1]Лицевые счета домов свод'!K610</f>
        <v>412.6000000000022</v>
      </c>
      <c r="K19" s="12"/>
    </row>
    <row r="20" spans="1:11" ht="15" hidden="1">
      <c r="A20" s="10"/>
      <c r="B20" s="10"/>
      <c r="C20" s="10"/>
      <c r="D20" s="11">
        <f>'[1]Лицевые счета домов свод'!E611</f>
        <v>388.79</v>
      </c>
      <c r="E20" s="11">
        <f>'[1]Лицевые счета домов свод'!F611</f>
        <v>-129838.3</v>
      </c>
      <c r="F20" s="11">
        <f>'[1]Лицевые счета домов свод'!G611</f>
        <v>8299.17</v>
      </c>
      <c r="G20" s="11">
        <f>'[1]Лицевые счета домов свод'!H611</f>
        <v>8338.199999999999</v>
      </c>
      <c r="H20" s="14">
        <f>'[1]Лицевые счета домов свод'!I611</f>
        <v>30399.464600000003</v>
      </c>
      <c r="I20" s="14">
        <f>'[1]Лицевые счета домов свод'!J611</f>
        <v>-151899.5646</v>
      </c>
      <c r="J20" s="11">
        <f>'[1]Лицевые счета домов свод'!K611</f>
        <v>349.76000000000204</v>
      </c>
      <c r="K20" s="12"/>
    </row>
    <row r="21" spans="1:11" ht="15" hidden="1">
      <c r="A21" s="10"/>
      <c r="B21" s="10"/>
      <c r="C21" s="10"/>
      <c r="D21" s="11">
        <f>'[1]Лицевые счета домов свод'!E612</f>
        <v>101.2</v>
      </c>
      <c r="E21" s="11">
        <f>'[1]Лицевые счета домов свод'!F612</f>
        <v>-63827.95</v>
      </c>
      <c r="F21" s="11">
        <f>'[1]Лицевые счета домов свод'!G612</f>
        <v>2157.79</v>
      </c>
      <c r="G21" s="11">
        <f>'[1]Лицевые счета домов свод'!H612</f>
        <v>2167.9399999999996</v>
      </c>
      <c r="H21" s="11">
        <f>'[1]Лицевые счета домов свод'!I612</f>
        <v>0</v>
      </c>
      <c r="I21" s="11">
        <f>'[1]Лицевые счета домов свод'!J612</f>
        <v>-61660.009999999995</v>
      </c>
      <c r="J21" s="11">
        <f>'[1]Лицевые счета домов свод'!K612</f>
        <v>91.05000000000018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4955.98</v>
      </c>
      <c r="E22" s="4">
        <f t="shared" si="1"/>
        <v>-266557.45999999996</v>
      </c>
      <c r="F22" s="4">
        <f t="shared" si="1"/>
        <v>119684.01999999999</v>
      </c>
      <c r="G22" s="4">
        <f t="shared" si="1"/>
        <v>120098.27</v>
      </c>
      <c r="H22" s="15">
        <f t="shared" si="1"/>
        <v>68329.0046</v>
      </c>
      <c r="I22" s="15">
        <f t="shared" si="1"/>
        <v>-214788.1946</v>
      </c>
      <c r="J22" s="4">
        <f t="shared" si="1"/>
        <v>4541.7300000000005</v>
      </c>
      <c r="K22" s="13"/>
    </row>
    <row r="23" spans="1:11" ht="15" hidden="1">
      <c r="A23" s="10"/>
      <c r="B23" s="10"/>
      <c r="C23" s="10"/>
      <c r="D23" s="11">
        <f>'[1]Лицевые счета домов свод'!E614</f>
        <v>1942.56</v>
      </c>
      <c r="E23" s="11">
        <f>'[1]Лицевые счета домов свод'!F614</f>
        <v>-1942.66</v>
      </c>
      <c r="F23" s="11">
        <f>'[1]Лицевые счета домов свод'!G614</f>
        <v>47424</v>
      </c>
      <c r="G23" s="11">
        <f>'[1]Лицевые счета домов свод'!H614</f>
        <v>47586.45</v>
      </c>
      <c r="H23" s="11">
        <f>'[1]Лицевые счета домов свод'!I614</f>
        <v>47424</v>
      </c>
      <c r="I23" s="11">
        <f>'[1]Лицевые счета домов свод'!J614</f>
        <v>-1780.2100000000064</v>
      </c>
      <c r="J23" s="11">
        <f>'[1]Лицевые счета домов свод'!K614</f>
        <v>1780.1100000000006</v>
      </c>
      <c r="K23" s="12"/>
    </row>
    <row r="24" spans="1:11" ht="15" hidden="1">
      <c r="A24" s="10"/>
      <c r="B24" s="10"/>
      <c r="C24" s="10"/>
      <c r="D24" s="11">
        <f>'[1]Лицевые счета домов свод'!E615</f>
        <v>40.68</v>
      </c>
      <c r="E24" s="11">
        <f>'[1]Лицевые счета домов свод'!F615</f>
        <v>-25387.42</v>
      </c>
      <c r="F24" s="11">
        <f>'[1]Лицевые счета домов свод'!G615</f>
        <v>5940</v>
      </c>
      <c r="G24" s="11">
        <f>'[1]Лицевые счета домов свод'!H615</f>
        <v>5908.610000000001</v>
      </c>
      <c r="H24" s="11">
        <f>'[1]Лицевые счета домов свод'!I615</f>
        <v>5940</v>
      </c>
      <c r="I24" s="11">
        <f>'[1]Лицевые счета домов свод'!J615</f>
        <v>-25418.809999999998</v>
      </c>
      <c r="J24" s="11">
        <f>'[1]Лицевые счета домов свод'!K615</f>
        <v>72.06999999999971</v>
      </c>
      <c r="K24" s="12"/>
    </row>
    <row r="25" spans="1:11" ht="15" hidden="1">
      <c r="A25" s="10"/>
      <c r="B25" s="10"/>
      <c r="C25" s="10"/>
      <c r="D25" s="11">
        <f>'[1]Лицевые счета домов свод'!E616</f>
        <v>44322.03</v>
      </c>
      <c r="E25" s="11">
        <f>'[1]Лицевые счета домов свод'!F616</f>
        <v>-44322.03</v>
      </c>
      <c r="F25" s="11">
        <f>'[1]Лицевые счета домов свод'!G616</f>
        <v>381228.35</v>
      </c>
      <c r="G25" s="11">
        <f>'[1]Лицевые счета домов свод'!H616</f>
        <v>421873.85</v>
      </c>
      <c r="H25" s="11">
        <f>'[1]Лицевые счета домов свод'!I616</f>
        <v>381228.35</v>
      </c>
      <c r="I25" s="11">
        <f>'[1]Лицевые счета домов свод'!J616</f>
        <v>-3676.530000000028</v>
      </c>
      <c r="J25" s="11">
        <f>'[1]Лицевые счета домов свод'!K616</f>
        <v>3676.530000000028</v>
      </c>
      <c r="K25" s="12"/>
    </row>
    <row r="26" spans="1:11" ht="15" hidden="1">
      <c r="A26" s="10"/>
      <c r="B26" s="10"/>
      <c r="C26" s="10"/>
      <c r="D26" s="11">
        <f>'[1]Лицевые счета домов свод'!E617</f>
        <v>247.17</v>
      </c>
      <c r="E26" s="11">
        <f>'[1]Лицевые счета домов свод'!F617</f>
        <v>-247.17</v>
      </c>
      <c r="F26" s="11">
        <f>'[1]Лицевые счета домов свод'!G617</f>
        <v>6359.52</v>
      </c>
      <c r="G26" s="11">
        <f>'[1]Лицевые счета домов свод'!H617</f>
        <v>6364.78</v>
      </c>
      <c r="H26" s="11">
        <f>'[1]Лицевые счета домов свод'!I617</f>
        <v>6359.52</v>
      </c>
      <c r="I26" s="11">
        <f>'[1]Лицевые счета домов свод'!J617</f>
        <v>-241.91000000000076</v>
      </c>
      <c r="J26" s="11">
        <f>'[1]Лицевые счета домов свод'!K617</f>
        <v>241.91000000000076</v>
      </c>
      <c r="K26" s="12"/>
    </row>
    <row r="27" spans="1:11" ht="15" hidden="1">
      <c r="A27" s="10"/>
      <c r="B27" s="10"/>
      <c r="C27" s="10"/>
      <c r="D27" s="11">
        <f>'[1]Лицевые счета домов свод'!E618</f>
        <v>1163.18</v>
      </c>
      <c r="E27" s="11">
        <f>'[1]Лицевые счета домов свод'!F618</f>
        <v>-1163.18</v>
      </c>
      <c r="F27" s="11">
        <f>'[1]Лицевые счета домов свод'!G618</f>
        <v>30787.739999999998</v>
      </c>
      <c r="G27" s="11">
        <f>'[1]Лицевые счета домов свод'!H618</f>
        <v>31258.15</v>
      </c>
      <c r="H27" s="11">
        <f>'[1]Лицевые счета домов свод'!I618</f>
        <v>30787.739999999998</v>
      </c>
      <c r="I27" s="11">
        <f>'[1]Лицевые счета домов свод'!J618</f>
        <v>-692.7699999999968</v>
      </c>
      <c r="J27" s="11">
        <f>'[1]Лицевые счета домов свод'!K618</f>
        <v>692.7699999999968</v>
      </c>
      <c r="K27" s="12"/>
    </row>
    <row r="28" spans="1:11" ht="15" hidden="1">
      <c r="A28" s="10"/>
      <c r="B28" s="10"/>
      <c r="C28" s="10"/>
      <c r="D28" s="11">
        <f>'[1]Лицевые счета домов свод'!E619</f>
        <v>239.13</v>
      </c>
      <c r="E28" s="11">
        <f>'[1]Лицевые счета домов свод'!F619</f>
        <v>-239.13</v>
      </c>
      <c r="F28" s="11">
        <f>'[1]Лицевые счета домов свод'!G619</f>
        <v>7113.6</v>
      </c>
      <c r="G28" s="11">
        <f>'[1]Лицевые счета домов свод'!H619</f>
        <v>7137.97</v>
      </c>
      <c r="H28" s="11">
        <f>'[1]Лицевые счета домов свод'!I619</f>
        <v>7113.6</v>
      </c>
      <c r="I28" s="11">
        <f>'[1]Лицевые счета домов свод'!J619</f>
        <v>-214.76000000000022</v>
      </c>
      <c r="J28" s="11">
        <f>'[1]Лицевые счета домов свод'!K619</f>
        <v>214.76000000000022</v>
      </c>
      <c r="K28" s="12"/>
    </row>
    <row r="29" spans="1:11" ht="15" hidden="1">
      <c r="A29" s="10"/>
      <c r="B29" s="10"/>
      <c r="C29" s="10"/>
      <c r="D29" s="11">
        <f>'[1]Лицевые счета домов свод'!E620</f>
        <v>1845.4</v>
      </c>
      <c r="E29" s="11">
        <f>'[1]Лицевые счета домов свод'!F620</f>
        <v>-1845.4</v>
      </c>
      <c r="F29" s="11">
        <f>'[1]Лицевые счета домов свод'!G620</f>
        <v>45052.8</v>
      </c>
      <c r="G29" s="11">
        <f>'[1]Лицевые счета домов свод'!H620</f>
        <v>45207.119999999995</v>
      </c>
      <c r="H29" s="11">
        <f>'[1]Лицевые счета домов свод'!I620</f>
        <v>45052.8</v>
      </c>
      <c r="I29" s="11">
        <f>'[1]Лицевые счета домов свод'!J620</f>
        <v>-1691.080000000009</v>
      </c>
      <c r="J29" s="11">
        <f>'[1]Лицевые счета домов свод'!K620</f>
        <v>1691.080000000009</v>
      </c>
      <c r="K29" s="12"/>
    </row>
    <row r="30" spans="1:11" ht="15" hidden="1">
      <c r="A30" s="10"/>
      <c r="B30" s="10"/>
      <c r="C30" s="10"/>
      <c r="D30" s="11">
        <f>'[1]Лицевые счета домов свод'!E621</f>
        <v>2428.45</v>
      </c>
      <c r="E30" s="11">
        <f>'[1]Лицевые счета домов свод'!F621</f>
        <v>-2428.45</v>
      </c>
      <c r="F30" s="11">
        <f>'[1]Лицевые счета домов свод'!G621</f>
        <v>59280</v>
      </c>
      <c r="G30" s="11">
        <f>'[1]Лицевые счета домов свод'!H621</f>
        <v>59483.06</v>
      </c>
      <c r="H30" s="11">
        <f>'[1]Лицевые счета домов свод'!I621</f>
        <v>59280</v>
      </c>
      <c r="I30" s="11">
        <f>'[1]Лицевые счета домов свод'!J621</f>
        <v>-2225.3899999999994</v>
      </c>
      <c r="J30" s="11">
        <f>'[1]Лицевые счета домов свод'!K621</f>
        <v>2225.3899999999994</v>
      </c>
      <c r="K30" s="12"/>
    </row>
    <row r="31" spans="1:11" ht="15" hidden="1">
      <c r="A31" s="10"/>
      <c r="B31" s="10"/>
      <c r="C31" s="10"/>
      <c r="D31" s="11">
        <f>'[1]Лицевые счета домов свод'!E622</f>
        <v>2000.85</v>
      </c>
      <c r="E31" s="11">
        <f>'[1]Лицевые счета домов свод'!F622</f>
        <v>-2000.85</v>
      </c>
      <c r="F31" s="11">
        <f>'[1]Лицевые счета домов свод'!G622</f>
        <v>48846.72</v>
      </c>
      <c r="G31" s="11">
        <f>'[1]Лицевые счета домов свод'!H622</f>
        <v>49014.03</v>
      </c>
      <c r="H31" s="11">
        <f>'[1]Лицевые счета домов свод'!I622</f>
        <v>48846.72</v>
      </c>
      <c r="I31" s="11">
        <f>'[1]Лицевые счета домов свод'!J622</f>
        <v>-1833.5400000000009</v>
      </c>
      <c r="J31" s="11">
        <f>'[1]Лицевые счета домов свод'!K622</f>
        <v>1833.5400000000009</v>
      </c>
      <c r="K31" s="12"/>
    </row>
    <row r="32" spans="1:11" ht="15" hidden="1">
      <c r="A32" s="10"/>
      <c r="B32" s="10"/>
      <c r="C32" s="10"/>
      <c r="D32" s="11">
        <f>'[1]Лицевые счета домов свод'!E623</f>
        <v>0</v>
      </c>
      <c r="E32" s="11">
        <f>'[1]Лицевые счета домов свод'!F623</f>
        <v>-4783.21</v>
      </c>
      <c r="F32" s="11">
        <f>'[1]Лицевые счета домов свод'!G623</f>
        <v>0</v>
      </c>
      <c r="G32" s="11">
        <f>'[1]Лицевые счета домов свод'!H623</f>
        <v>0</v>
      </c>
      <c r="H32" s="11">
        <f>'[1]Лицевые счета домов свод'!I623</f>
        <v>0</v>
      </c>
      <c r="I32" s="11">
        <f>'[1]Лицевые счета домов свод'!J623</f>
        <v>-4783.21</v>
      </c>
      <c r="J32" s="11">
        <f>'[1]Лицевые счета домов свод'!K623</f>
        <v>0</v>
      </c>
      <c r="K32" s="12"/>
    </row>
    <row r="33" spans="1:11" ht="15.75">
      <c r="A33" s="6"/>
      <c r="B33" s="35" t="s">
        <v>15</v>
      </c>
      <c r="C33" s="35"/>
      <c r="D33" s="16">
        <f aca="true" t="shared" si="2" ref="D33:J33">SUM(D23:D32)+D12+D22</f>
        <v>63276.21999999999</v>
      </c>
      <c r="E33" s="16">
        <f t="shared" si="2"/>
        <v>-377875.51999999996</v>
      </c>
      <c r="F33" s="16">
        <f t="shared" si="2"/>
        <v>851544.39</v>
      </c>
      <c r="G33" s="16">
        <f t="shared" si="2"/>
        <v>894101.9</v>
      </c>
      <c r="H33" s="17">
        <f t="shared" si="2"/>
        <v>962433.1445999999</v>
      </c>
      <c r="I33" s="17">
        <f t="shared" si="2"/>
        <v>-446206.7646</v>
      </c>
      <c r="J33" s="17">
        <f t="shared" si="2"/>
        <v>20718.71000000003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H23" sqref="A6:IV32"/>
    </sheetView>
  </sheetViews>
  <sheetFormatPr defaultColWidth="11.57421875" defaultRowHeight="12.75"/>
  <cols>
    <col min="1" max="1" width="9.57421875" style="0" customWidth="1"/>
    <col min="2" max="2" width="62.8515625" style="19" customWidth="1"/>
    <col min="3" max="3" width="32.7109375" style="0" customWidth="1"/>
    <col min="4" max="4" width="40.7109375" style="20" customWidth="1"/>
  </cols>
  <sheetData>
    <row r="1" spans="1:4" s="21" customFormat="1" ht="27" customHeight="1">
      <c r="A1" s="36" t="s">
        <v>16</v>
      </c>
      <c r="B1" s="36"/>
      <c r="C1" s="36"/>
      <c r="D1" s="36"/>
    </row>
    <row r="2" spans="1:4" s="21" customFormat="1" ht="27" customHeight="1">
      <c r="A2" s="22" t="s">
        <v>1</v>
      </c>
      <c r="B2" s="23" t="s">
        <v>17</v>
      </c>
      <c r="C2" s="23" t="s">
        <v>2</v>
      </c>
      <c r="D2" s="22" t="s">
        <v>18</v>
      </c>
    </row>
    <row r="3" spans="1:4" s="21" customFormat="1" ht="27" customHeight="1">
      <c r="A3" s="24">
        <v>1</v>
      </c>
      <c r="B3" s="24" t="s">
        <v>19</v>
      </c>
      <c r="C3" s="24" t="s">
        <v>20</v>
      </c>
      <c r="D3" s="25" t="s">
        <v>21</v>
      </c>
    </row>
    <row r="4" spans="1:4" s="21" customFormat="1" ht="27" customHeight="1">
      <c r="A4" s="37" t="s">
        <v>22</v>
      </c>
      <c r="B4" s="37"/>
      <c r="C4" s="37"/>
      <c r="D4" s="37"/>
    </row>
    <row r="5" spans="1:4" s="21" customFormat="1" ht="27" customHeight="1">
      <c r="A5" s="22" t="s">
        <v>1</v>
      </c>
      <c r="B5" s="23" t="s">
        <v>17</v>
      </c>
      <c r="C5" s="23" t="s">
        <v>2</v>
      </c>
      <c r="D5" s="22" t="s">
        <v>18</v>
      </c>
    </row>
    <row r="6" spans="1:4" s="21" customFormat="1" ht="27" customHeight="1">
      <c r="A6" s="24">
        <v>1</v>
      </c>
      <c r="B6" s="24" t="s">
        <v>23</v>
      </c>
      <c r="C6" s="24" t="s">
        <v>20</v>
      </c>
      <c r="D6" s="25" t="s">
        <v>24</v>
      </c>
    </row>
    <row r="7" spans="1:4" s="21" customFormat="1" ht="27" customHeight="1">
      <c r="A7" s="24">
        <v>2</v>
      </c>
      <c r="B7" s="25" t="s">
        <v>25</v>
      </c>
      <c r="C7" s="25" t="s">
        <v>26</v>
      </c>
      <c r="D7" s="25"/>
    </row>
    <row r="8" spans="1:4" s="21" customFormat="1" ht="27" customHeight="1">
      <c r="A8" s="24">
        <v>3</v>
      </c>
      <c r="B8" s="25" t="s">
        <v>27</v>
      </c>
      <c r="C8" s="25" t="s">
        <v>26</v>
      </c>
      <c r="D8" s="25"/>
    </row>
    <row r="9" spans="1:4" s="21" customFormat="1" ht="27" customHeight="1">
      <c r="A9" s="38" t="s">
        <v>28</v>
      </c>
      <c r="B9" s="38"/>
      <c r="C9" s="38"/>
      <c r="D9" s="38"/>
    </row>
    <row r="10" spans="1:4" s="21" customFormat="1" ht="27" customHeight="1">
      <c r="A10" s="22" t="s">
        <v>1</v>
      </c>
      <c r="B10" s="23" t="s">
        <v>17</v>
      </c>
      <c r="C10" s="23" t="s">
        <v>2</v>
      </c>
      <c r="D10" s="22" t="s">
        <v>18</v>
      </c>
    </row>
    <row r="11" spans="1:4" s="21" customFormat="1" ht="27" customHeight="1">
      <c r="A11" s="24">
        <v>1</v>
      </c>
      <c r="B11" s="26" t="s">
        <v>29</v>
      </c>
      <c r="C11" s="26" t="s">
        <v>26</v>
      </c>
      <c r="D11" s="26" t="s">
        <v>30</v>
      </c>
    </row>
    <row r="12" spans="1:4" s="21" customFormat="1" ht="27" customHeight="1">
      <c r="A12" s="39" t="s">
        <v>31</v>
      </c>
      <c r="B12" s="39"/>
      <c r="C12" s="39"/>
      <c r="D12" s="39"/>
    </row>
    <row r="13" spans="1:4" s="21" customFormat="1" ht="27" customHeight="1">
      <c r="A13" s="22" t="s">
        <v>1</v>
      </c>
      <c r="B13" s="23" t="s">
        <v>17</v>
      </c>
      <c r="C13" s="23" t="s">
        <v>2</v>
      </c>
      <c r="D13" s="22" t="s">
        <v>18</v>
      </c>
    </row>
    <row r="14" spans="1:4" s="21" customFormat="1" ht="43.5" customHeight="1">
      <c r="A14" s="24">
        <v>1</v>
      </c>
      <c r="B14" s="25" t="s">
        <v>32</v>
      </c>
      <c r="C14" s="24" t="s">
        <v>20</v>
      </c>
      <c r="D14" s="25"/>
    </row>
    <row r="15" spans="1:4" s="21" customFormat="1" ht="27" customHeight="1">
      <c r="A15" s="39" t="s">
        <v>33</v>
      </c>
      <c r="B15" s="39"/>
      <c r="C15" s="39"/>
      <c r="D15" s="39"/>
    </row>
    <row r="16" spans="1:4" s="21" customFormat="1" ht="27" customHeight="1">
      <c r="A16" s="22" t="s">
        <v>1</v>
      </c>
      <c r="B16" s="23" t="s">
        <v>17</v>
      </c>
      <c r="C16" s="23" t="s">
        <v>2</v>
      </c>
      <c r="D16" s="22" t="s">
        <v>18</v>
      </c>
    </row>
    <row r="17" spans="1:4" s="21" customFormat="1" ht="39" customHeight="1">
      <c r="A17" s="24">
        <v>1</v>
      </c>
      <c r="B17" s="26" t="s">
        <v>34</v>
      </c>
      <c r="C17" s="25" t="s">
        <v>26</v>
      </c>
      <c r="D17" s="25"/>
    </row>
    <row r="18" spans="1:4" s="21" customFormat="1" ht="27" customHeight="1">
      <c r="A18" s="24">
        <v>2</v>
      </c>
      <c r="B18" s="27" t="s">
        <v>35</v>
      </c>
      <c r="C18" s="26" t="s">
        <v>36</v>
      </c>
      <c r="D18" s="26" t="s">
        <v>21</v>
      </c>
    </row>
    <row r="19" spans="1:4" s="21" customFormat="1" ht="27" customHeight="1">
      <c r="A19" s="37" t="s">
        <v>37</v>
      </c>
      <c r="B19" s="37"/>
      <c r="C19" s="37"/>
      <c r="D19" s="37"/>
    </row>
    <row r="20" spans="1:4" s="21" customFormat="1" ht="27" customHeight="1">
      <c r="A20" s="22" t="s">
        <v>1</v>
      </c>
      <c r="B20" s="23" t="s">
        <v>17</v>
      </c>
      <c r="C20" s="23" t="s">
        <v>2</v>
      </c>
      <c r="D20" s="22" t="s">
        <v>18</v>
      </c>
    </row>
    <row r="21" spans="1:4" s="21" customFormat="1" ht="27" customHeight="1">
      <c r="A21" s="24">
        <v>1</v>
      </c>
      <c r="B21" s="24" t="s">
        <v>38</v>
      </c>
      <c r="C21" s="24" t="s">
        <v>20</v>
      </c>
      <c r="D21" s="25"/>
    </row>
    <row r="22" spans="1:4" s="21" customFormat="1" ht="27" customHeight="1">
      <c r="A22" s="24">
        <v>2</v>
      </c>
      <c r="B22" s="26" t="s">
        <v>39</v>
      </c>
      <c r="C22" s="25" t="s">
        <v>26</v>
      </c>
      <c r="D22" s="25"/>
    </row>
    <row r="23" spans="1:4" s="21" customFormat="1" ht="44.25" customHeight="1">
      <c r="A23" s="24">
        <v>3</v>
      </c>
      <c r="B23" s="26" t="s">
        <v>40</v>
      </c>
      <c r="C23" s="25" t="s">
        <v>20</v>
      </c>
      <c r="D23" s="25" t="s">
        <v>41</v>
      </c>
    </row>
    <row r="24" spans="1:4" s="21" customFormat="1" ht="27" customHeight="1">
      <c r="A24" s="37" t="s">
        <v>42</v>
      </c>
      <c r="B24" s="37"/>
      <c r="C24" s="37"/>
      <c r="D24" s="37"/>
    </row>
    <row r="25" spans="1:4" s="21" customFormat="1" ht="27" customHeight="1">
      <c r="A25" s="22" t="s">
        <v>1</v>
      </c>
      <c r="B25" s="23" t="s">
        <v>17</v>
      </c>
      <c r="C25" s="23" t="s">
        <v>2</v>
      </c>
      <c r="D25" s="22" t="s">
        <v>18</v>
      </c>
    </row>
    <row r="26" spans="1:4" s="21" customFormat="1" ht="35.25" customHeight="1">
      <c r="A26" s="24">
        <v>1</v>
      </c>
      <c r="B26" s="25" t="s">
        <v>43</v>
      </c>
      <c r="C26" s="24" t="s">
        <v>20</v>
      </c>
      <c r="D26" s="25"/>
    </row>
  </sheetData>
  <sheetProtection selectLockedCells="1" selectUnlockedCells="1"/>
  <mergeCells count="7">
    <mergeCell ref="A24:D24"/>
    <mergeCell ref="A1:D1"/>
    <mergeCell ref="A4:D4"/>
    <mergeCell ref="A9:D9"/>
    <mergeCell ref="A12:D12"/>
    <mergeCell ref="A15:D15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="80" zoomScaleNormal="80" zoomScalePageLayoutView="0" workbookViewId="0" topLeftCell="A34">
      <selection activeCell="A5" activeCellId="1" sqref="A6:IV32 A5"/>
    </sheetView>
  </sheetViews>
  <sheetFormatPr defaultColWidth="11.57421875" defaultRowHeight="12.75"/>
  <cols>
    <col min="1" max="1" width="9.57421875" style="20" customWidth="1"/>
    <col min="2" max="2" width="58.140625" style="20" customWidth="1"/>
    <col min="3" max="3" width="36.421875" style="20" customWidth="1"/>
    <col min="4" max="4" width="47.7109375" style="20" customWidth="1"/>
    <col min="5" max="255" width="11.57421875" style="20" customWidth="1"/>
  </cols>
  <sheetData>
    <row r="1" spans="1:256" s="28" customFormat="1" ht="27" customHeight="1">
      <c r="A1" s="38" t="s">
        <v>44</v>
      </c>
      <c r="B1" s="38"/>
      <c r="C1" s="38"/>
      <c r="D1" s="38"/>
      <c r="IV1" s="21"/>
    </row>
    <row r="2" spans="1:256" s="28" customFormat="1" ht="27" customHeight="1">
      <c r="A2" s="22" t="s">
        <v>1</v>
      </c>
      <c r="B2" s="22" t="s">
        <v>17</v>
      </c>
      <c r="C2" s="22" t="s">
        <v>2</v>
      </c>
      <c r="D2" s="22" t="s">
        <v>18</v>
      </c>
      <c r="IV2" s="21"/>
    </row>
    <row r="3" spans="1:256" s="28" customFormat="1" ht="27" customHeight="1">
      <c r="A3" s="25">
        <v>1</v>
      </c>
      <c r="B3" s="26" t="s">
        <v>45</v>
      </c>
      <c r="C3" s="25" t="s">
        <v>26</v>
      </c>
      <c r="D3" s="25"/>
      <c r="IV3" s="21"/>
    </row>
    <row r="4" spans="1:256" s="28" customFormat="1" ht="35.25" customHeight="1">
      <c r="A4" s="25">
        <v>2</v>
      </c>
      <c r="B4" s="26" t="s">
        <v>46</v>
      </c>
      <c r="C4" s="25" t="s">
        <v>26</v>
      </c>
      <c r="D4" s="26" t="s">
        <v>21</v>
      </c>
      <c r="IV4" s="21"/>
    </row>
    <row r="5" spans="1:256" s="28" customFormat="1" ht="42" customHeight="1">
      <c r="A5" s="25">
        <v>3</v>
      </c>
      <c r="B5" s="25" t="s">
        <v>47</v>
      </c>
      <c r="C5" s="25" t="s">
        <v>26</v>
      </c>
      <c r="D5" s="25"/>
      <c r="IV5" s="21"/>
    </row>
    <row r="6" spans="1:256" s="28" customFormat="1" ht="27" customHeight="1">
      <c r="A6" s="38" t="s">
        <v>48</v>
      </c>
      <c r="B6" s="38"/>
      <c r="C6" s="38"/>
      <c r="D6" s="38"/>
      <c r="IV6" s="21"/>
    </row>
    <row r="7" spans="1:256" s="28" customFormat="1" ht="27" customHeight="1">
      <c r="A7" s="22" t="s">
        <v>1</v>
      </c>
      <c r="B7" s="22" t="s">
        <v>17</v>
      </c>
      <c r="C7" s="22" t="s">
        <v>2</v>
      </c>
      <c r="D7" s="22" t="s">
        <v>18</v>
      </c>
      <c r="IV7" s="21"/>
    </row>
    <row r="8" spans="1:256" s="28" customFormat="1" ht="27" customHeight="1">
      <c r="A8" s="25">
        <v>1</v>
      </c>
      <c r="B8" s="25" t="s">
        <v>49</v>
      </c>
      <c r="C8" s="25" t="s">
        <v>26</v>
      </c>
      <c r="D8" s="25"/>
      <c r="IV8" s="21"/>
    </row>
    <row r="9" spans="1:256" s="28" customFormat="1" ht="27" customHeight="1">
      <c r="A9" s="25">
        <v>2</v>
      </c>
      <c r="B9" s="26" t="s">
        <v>45</v>
      </c>
      <c r="C9" s="25" t="s">
        <v>26</v>
      </c>
      <c r="D9" s="25"/>
      <c r="IV9" s="21"/>
    </row>
    <row r="10" spans="1:256" s="28" customFormat="1" ht="42" customHeight="1">
      <c r="A10" s="25">
        <v>3</v>
      </c>
      <c r="B10" s="25" t="s">
        <v>47</v>
      </c>
      <c r="C10" s="25" t="s">
        <v>26</v>
      </c>
      <c r="D10" s="25"/>
      <c r="IV10" s="21"/>
    </row>
    <row r="11" spans="1:256" s="28" customFormat="1" ht="27" customHeight="1">
      <c r="A11" s="39" t="s">
        <v>50</v>
      </c>
      <c r="B11" s="39"/>
      <c r="C11" s="39"/>
      <c r="D11" s="39"/>
      <c r="IV11" s="21"/>
    </row>
    <row r="12" spans="1:256" s="28" customFormat="1" ht="27" customHeight="1">
      <c r="A12" s="22" t="s">
        <v>1</v>
      </c>
      <c r="B12" s="22" t="s">
        <v>17</v>
      </c>
      <c r="C12" s="22" t="s">
        <v>2</v>
      </c>
      <c r="D12" s="22" t="s">
        <v>18</v>
      </c>
      <c r="IV12" s="21"/>
    </row>
    <row r="13" spans="1:256" s="28" customFormat="1" ht="27" customHeight="1">
      <c r="A13" s="25">
        <v>1</v>
      </c>
      <c r="B13" s="26" t="s">
        <v>45</v>
      </c>
      <c r="C13" s="25" t="s">
        <v>26</v>
      </c>
      <c r="D13" s="25"/>
      <c r="IV13" s="21"/>
    </row>
    <row r="14" spans="1:256" s="28" customFormat="1" ht="42.75" customHeight="1">
      <c r="A14" s="25">
        <v>2</v>
      </c>
      <c r="B14" s="25" t="s">
        <v>47</v>
      </c>
      <c r="C14" s="25" t="s">
        <v>26</v>
      </c>
      <c r="D14" s="25"/>
      <c r="IV14" s="21"/>
    </row>
    <row r="15" spans="1:256" s="28" customFormat="1" ht="27" customHeight="1">
      <c r="A15" s="39" t="s">
        <v>51</v>
      </c>
      <c r="B15" s="39"/>
      <c r="C15" s="39"/>
      <c r="D15" s="39"/>
      <c r="IV15" s="21"/>
    </row>
    <row r="16" spans="1:256" s="28" customFormat="1" ht="27" customHeight="1">
      <c r="A16" s="22" t="s">
        <v>1</v>
      </c>
      <c r="B16" s="22" t="s">
        <v>17</v>
      </c>
      <c r="C16" s="22" t="s">
        <v>2</v>
      </c>
      <c r="D16" s="22" t="s">
        <v>18</v>
      </c>
      <c r="IV16" s="21"/>
    </row>
    <row r="17" spans="1:256" s="28" customFormat="1" ht="27" customHeight="1">
      <c r="A17" s="25">
        <v>1</v>
      </c>
      <c r="B17" s="26" t="s">
        <v>45</v>
      </c>
      <c r="C17" s="25" t="s">
        <v>26</v>
      </c>
      <c r="D17" s="25"/>
      <c r="IV17" s="21"/>
    </row>
    <row r="18" spans="1:256" s="28" customFormat="1" ht="35.25" customHeight="1">
      <c r="A18" s="25">
        <v>2</v>
      </c>
      <c r="B18" s="25" t="s">
        <v>47</v>
      </c>
      <c r="C18" s="25" t="s">
        <v>26</v>
      </c>
      <c r="D18" s="25"/>
      <c r="IV18" s="21"/>
    </row>
    <row r="19" spans="1:256" s="28" customFormat="1" ht="27" customHeight="1">
      <c r="A19" s="25">
        <v>3</v>
      </c>
      <c r="B19" s="25" t="s">
        <v>52</v>
      </c>
      <c r="C19" s="25" t="s">
        <v>26</v>
      </c>
      <c r="D19" s="25"/>
      <c r="IV19" s="21"/>
    </row>
    <row r="20" spans="1:256" s="28" customFormat="1" ht="27" customHeight="1">
      <c r="A20" s="25">
        <v>4</v>
      </c>
      <c r="B20" s="25" t="s">
        <v>19</v>
      </c>
      <c r="C20" s="25" t="s">
        <v>26</v>
      </c>
      <c r="D20" s="25" t="s">
        <v>53</v>
      </c>
      <c r="IV20" s="21"/>
    </row>
    <row r="21" spans="1:256" s="28" customFormat="1" ht="27" customHeight="1">
      <c r="A21" s="39" t="s">
        <v>22</v>
      </c>
      <c r="B21" s="39"/>
      <c r="C21" s="39"/>
      <c r="D21" s="39"/>
      <c r="IV21" s="21"/>
    </row>
    <row r="22" spans="1:256" s="28" customFormat="1" ht="27" customHeight="1">
      <c r="A22" s="22" t="s">
        <v>1</v>
      </c>
      <c r="B22" s="22" t="s">
        <v>17</v>
      </c>
      <c r="C22" s="22" t="s">
        <v>2</v>
      </c>
      <c r="D22" s="22" t="s">
        <v>18</v>
      </c>
      <c r="IV22" s="21"/>
    </row>
    <row r="23" spans="1:256" s="28" customFormat="1" ht="27" customHeight="1">
      <c r="A23" s="29">
        <v>1</v>
      </c>
      <c r="B23" s="26" t="s">
        <v>45</v>
      </c>
      <c r="C23" s="25" t="s">
        <v>26</v>
      </c>
      <c r="D23" s="25"/>
      <c r="IV23" s="21"/>
    </row>
    <row r="24" spans="1:256" s="28" customFormat="1" ht="33" customHeight="1">
      <c r="A24" s="29">
        <v>2</v>
      </c>
      <c r="B24" s="25" t="s">
        <v>47</v>
      </c>
      <c r="C24" s="25" t="s">
        <v>26</v>
      </c>
      <c r="D24" s="25"/>
      <c r="IV24" s="21"/>
    </row>
    <row r="25" spans="1:256" s="28" customFormat="1" ht="27" customHeight="1">
      <c r="A25" s="29">
        <v>3</v>
      </c>
      <c r="B25" s="25" t="s">
        <v>54</v>
      </c>
      <c r="C25" s="25" t="s">
        <v>26</v>
      </c>
      <c r="D25" s="25"/>
      <c r="IV25" s="21"/>
    </row>
    <row r="26" spans="1:256" s="28" customFormat="1" ht="27" customHeight="1">
      <c r="A26" s="39" t="s">
        <v>55</v>
      </c>
      <c r="B26" s="39"/>
      <c r="C26" s="39"/>
      <c r="D26" s="39"/>
      <c r="IV26" s="21"/>
    </row>
    <row r="27" spans="1:256" s="28" customFormat="1" ht="27" customHeight="1">
      <c r="A27" s="22" t="s">
        <v>1</v>
      </c>
      <c r="B27" s="22" t="s">
        <v>17</v>
      </c>
      <c r="C27" s="22" t="s">
        <v>2</v>
      </c>
      <c r="D27" s="22" t="s">
        <v>18</v>
      </c>
      <c r="IV27" s="21"/>
    </row>
    <row r="28" spans="1:256" s="28" customFormat="1" ht="27" customHeight="1">
      <c r="A28" s="25">
        <v>1</v>
      </c>
      <c r="B28" s="26" t="s">
        <v>45</v>
      </c>
      <c r="C28" s="25" t="s">
        <v>26</v>
      </c>
      <c r="D28" s="25"/>
      <c r="IV28" s="21"/>
    </row>
    <row r="29" spans="1:256" s="28" customFormat="1" ht="43.5" customHeight="1">
      <c r="A29" s="25">
        <v>2</v>
      </c>
      <c r="B29" s="26" t="s">
        <v>47</v>
      </c>
      <c r="C29" s="25" t="s">
        <v>26</v>
      </c>
      <c r="D29" s="25"/>
      <c r="IV29" s="21"/>
    </row>
    <row r="30" spans="1:256" s="28" customFormat="1" ht="27" customHeight="1">
      <c r="A30" s="38" t="s">
        <v>28</v>
      </c>
      <c r="B30" s="38"/>
      <c r="C30" s="38"/>
      <c r="D30" s="38"/>
      <c r="IV30" s="21"/>
    </row>
    <row r="31" spans="1:256" s="28" customFormat="1" ht="27" customHeight="1">
      <c r="A31" s="22" t="s">
        <v>1</v>
      </c>
      <c r="B31" s="22" t="s">
        <v>17</v>
      </c>
      <c r="C31" s="22" t="s">
        <v>2</v>
      </c>
      <c r="D31" s="22" t="s">
        <v>18</v>
      </c>
      <c r="IV31" s="21"/>
    </row>
    <row r="32" spans="1:256" s="28" customFormat="1" ht="27" customHeight="1">
      <c r="A32" s="25">
        <v>1</v>
      </c>
      <c r="B32" s="26" t="s">
        <v>45</v>
      </c>
      <c r="C32" s="25" t="s">
        <v>26</v>
      </c>
      <c r="D32" s="25"/>
      <c r="IV32" s="21"/>
    </row>
    <row r="33" spans="1:256" s="28" customFormat="1" ht="39.75" customHeight="1">
      <c r="A33" s="25">
        <v>2</v>
      </c>
      <c r="B33" s="26" t="s">
        <v>47</v>
      </c>
      <c r="C33" s="25" t="s">
        <v>26</v>
      </c>
      <c r="D33" s="25"/>
      <c r="IV33" s="21"/>
    </row>
    <row r="34" spans="1:256" s="28" customFormat="1" ht="27" customHeight="1">
      <c r="A34" s="38" t="s">
        <v>31</v>
      </c>
      <c r="B34" s="38"/>
      <c r="C34" s="38"/>
      <c r="D34" s="38"/>
      <c r="IV34" s="21"/>
    </row>
    <row r="35" spans="1:256" s="28" customFormat="1" ht="27" customHeight="1">
      <c r="A35" s="22" t="s">
        <v>1</v>
      </c>
      <c r="B35" s="22" t="s">
        <v>17</v>
      </c>
      <c r="C35" s="22" t="s">
        <v>2</v>
      </c>
      <c r="D35" s="22" t="s">
        <v>18</v>
      </c>
      <c r="IV35" s="21"/>
    </row>
    <row r="36" spans="1:256" s="28" customFormat="1" ht="27" customHeight="1">
      <c r="A36" s="25">
        <v>1</v>
      </c>
      <c r="B36" s="26" t="s">
        <v>45</v>
      </c>
      <c r="C36" s="25" t="s">
        <v>26</v>
      </c>
      <c r="D36" s="25"/>
      <c r="IV36" s="21"/>
    </row>
    <row r="37" spans="1:256" s="28" customFormat="1" ht="40.5" customHeight="1">
      <c r="A37" s="25">
        <v>2</v>
      </c>
      <c r="B37" s="26" t="s">
        <v>47</v>
      </c>
      <c r="C37" s="25" t="s">
        <v>26</v>
      </c>
      <c r="D37" s="25"/>
      <c r="IV37" s="21"/>
    </row>
    <row r="38" spans="1:256" s="28" customFormat="1" ht="27" customHeight="1">
      <c r="A38" s="38" t="s">
        <v>56</v>
      </c>
      <c r="B38" s="38"/>
      <c r="C38" s="38"/>
      <c r="D38" s="38"/>
      <c r="IV38" s="21"/>
    </row>
    <row r="39" spans="1:256" s="28" customFormat="1" ht="27" customHeight="1">
      <c r="A39" s="22" t="s">
        <v>1</v>
      </c>
      <c r="B39" s="22" t="s">
        <v>17</v>
      </c>
      <c r="C39" s="22" t="s">
        <v>2</v>
      </c>
      <c r="D39" s="22" t="s">
        <v>18</v>
      </c>
      <c r="IV39" s="21"/>
    </row>
    <row r="40" spans="1:256" s="28" customFormat="1" ht="27" customHeight="1">
      <c r="A40" s="25">
        <v>1</v>
      </c>
      <c r="B40" s="27" t="s">
        <v>57</v>
      </c>
      <c r="C40" s="26" t="s">
        <v>36</v>
      </c>
      <c r="D40" s="25"/>
      <c r="IV40" s="21"/>
    </row>
    <row r="41" spans="1:256" s="28" customFormat="1" ht="27" customHeight="1">
      <c r="A41" s="25">
        <v>2</v>
      </c>
      <c r="B41" s="26" t="s">
        <v>45</v>
      </c>
      <c r="C41" s="25" t="s">
        <v>26</v>
      </c>
      <c r="D41" s="25"/>
      <c r="IV41" s="21"/>
    </row>
    <row r="42" spans="1:256" s="28" customFormat="1" ht="39.75" customHeight="1">
      <c r="A42" s="25">
        <v>3</v>
      </c>
      <c r="B42" s="26" t="s">
        <v>47</v>
      </c>
      <c r="C42" s="25" t="s">
        <v>26</v>
      </c>
      <c r="D42" s="25"/>
      <c r="IV42" s="21"/>
    </row>
    <row r="43" spans="1:256" s="28" customFormat="1" ht="27" customHeight="1">
      <c r="A43" s="38" t="s">
        <v>58</v>
      </c>
      <c r="B43" s="38"/>
      <c r="C43" s="38"/>
      <c r="D43" s="38"/>
      <c r="IV43" s="21"/>
    </row>
    <row r="44" spans="1:256" s="28" customFormat="1" ht="27" customHeight="1">
      <c r="A44" s="25">
        <v>1</v>
      </c>
      <c r="B44" s="26" t="s">
        <v>45</v>
      </c>
      <c r="C44" s="25" t="s">
        <v>26</v>
      </c>
      <c r="D44" s="25"/>
      <c r="IV44" s="21"/>
    </row>
    <row r="45" spans="1:256" s="28" customFormat="1" ht="39" customHeight="1">
      <c r="A45" s="25">
        <v>2</v>
      </c>
      <c r="B45" s="26" t="s">
        <v>47</v>
      </c>
      <c r="C45" s="25" t="s">
        <v>26</v>
      </c>
      <c r="D45" s="25"/>
      <c r="IV45" s="21"/>
    </row>
    <row r="46" spans="1:256" s="28" customFormat="1" ht="27" customHeight="1">
      <c r="A46" s="38" t="s">
        <v>59</v>
      </c>
      <c r="B46" s="38"/>
      <c r="C46" s="38"/>
      <c r="D46" s="38"/>
      <c r="IV46" s="21"/>
    </row>
    <row r="47" spans="1:256" s="28" customFormat="1" ht="27" customHeight="1">
      <c r="A47" s="22" t="s">
        <v>1</v>
      </c>
      <c r="B47" s="22" t="s">
        <v>17</v>
      </c>
      <c r="C47" s="22" t="s">
        <v>2</v>
      </c>
      <c r="D47" s="22" t="s">
        <v>18</v>
      </c>
      <c r="IV47" s="21"/>
    </row>
    <row r="48" spans="1:256" s="28" customFormat="1" ht="27" customHeight="1">
      <c r="A48" s="25">
        <v>1</v>
      </c>
      <c r="B48" s="26" t="s">
        <v>45</v>
      </c>
      <c r="C48" s="25" t="s">
        <v>26</v>
      </c>
      <c r="D48" s="25"/>
      <c r="IV48" s="21"/>
    </row>
    <row r="49" spans="1:256" s="28" customFormat="1" ht="35.25" customHeight="1">
      <c r="A49" s="25">
        <v>2</v>
      </c>
      <c r="B49" s="26" t="s">
        <v>47</v>
      </c>
      <c r="C49" s="25" t="s">
        <v>26</v>
      </c>
      <c r="D49" s="25"/>
      <c r="IV49" s="21"/>
    </row>
    <row r="50" spans="1:256" s="28" customFormat="1" ht="27" customHeight="1">
      <c r="A50" s="38" t="s">
        <v>42</v>
      </c>
      <c r="B50" s="38"/>
      <c r="C50" s="38"/>
      <c r="D50" s="38"/>
      <c r="IV50" s="21"/>
    </row>
    <row r="51" spans="1:256" s="28" customFormat="1" ht="27" customHeight="1">
      <c r="A51" s="25">
        <v>1</v>
      </c>
      <c r="B51" s="26" t="s">
        <v>45</v>
      </c>
      <c r="C51" s="25" t="s">
        <v>26</v>
      </c>
      <c r="D51" s="25"/>
      <c r="IV51" s="21"/>
    </row>
    <row r="52" spans="1:256" s="28" customFormat="1" ht="36" customHeight="1">
      <c r="A52" s="25">
        <v>2</v>
      </c>
      <c r="B52" s="26" t="s">
        <v>47</v>
      </c>
      <c r="C52" s="25" t="s">
        <v>26</v>
      </c>
      <c r="D52" s="25"/>
      <c r="IV52" s="21"/>
    </row>
    <row r="53" spans="1:256" s="28" customFormat="1" ht="36" customHeight="1">
      <c r="A53" s="25">
        <v>3</v>
      </c>
      <c r="B53" s="26" t="s">
        <v>60</v>
      </c>
      <c r="C53" s="26" t="s">
        <v>26</v>
      </c>
      <c r="D53" s="25"/>
      <c r="IV53" s="21"/>
    </row>
    <row r="54" s="28" customFormat="1" ht="27" customHeight="1">
      <c r="IV54" s="21"/>
    </row>
  </sheetData>
  <sheetProtection selectLockedCells="1" selectUnlockedCells="1"/>
  <mergeCells count="12">
    <mergeCell ref="A30:D30"/>
    <mergeCell ref="A34:D34"/>
    <mergeCell ref="A38:D38"/>
    <mergeCell ref="A43:D43"/>
    <mergeCell ref="A46:D46"/>
    <mergeCell ref="A50:D50"/>
    <mergeCell ref="A1:D1"/>
    <mergeCell ref="A6:D6"/>
    <mergeCell ref="A11:D11"/>
    <mergeCell ref="A15:D15"/>
    <mergeCell ref="A21:D21"/>
    <mergeCell ref="A26:D2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2019-11-07T05:32:04Z</dcterms:modified>
  <cp:category/>
  <cp:version/>
  <cp:contentType/>
  <cp:contentStatus/>
</cp:coreProperties>
</file>